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  <c r="H49" i="1"/>
  <c r="H29" i="1"/>
  <c r="H20" i="1" l="1"/>
  <c r="H37" i="1" l="1"/>
  <c r="H33" i="1" l="1"/>
  <c r="H25" i="1" l="1"/>
  <c r="H32" i="1" l="1"/>
  <c r="H22" i="1"/>
  <c r="H18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<sst xmlns="http://schemas.openxmlformats.org/spreadsheetml/2006/main" count="60" uniqueCount="34">
  <si>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</si>
  <si>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</si>
  <si>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</si>
  <si>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</si>
  <si>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</si>
  <si>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</si>
  <si>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</si>
  <si>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</si>
  <si>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</si>
  <si>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</si>
  <si>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</si>
  <si>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</si>
  <si>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</si>
  <si>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</si>
  <si>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</si>
  <si>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</si>
  <si>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</si>
  <si>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</si>
  <si>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</si>
  <si>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</si>
  <si>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</si>
  <si>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</si>
  <si>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</si>
  <si>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</si>
  <si>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</si>
  <si>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</si>
  <si>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</si>
  <si>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</si>
  <si>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</si>
  <si>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</si>
  <si>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</si>
  <si>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 28.11.2024.godine Dom zdravlja Požarevac nije izvršio plaćanje prema dobavljačima: </t>
  </si>
  <si>
    <t>Primljena i neutrošena participacija od 28.11.2024</t>
  </si>
  <si>
    <t xml:space="preserve">Dana: 28.11.2024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</si>
</sst>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8" zoomScaleNormal="100" workbookViewId="0">
      <selection activeCell="H60" sqref="H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45624</v>
      </c>
      <c r="H12" s="12">
        <v>1034307.54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45624</v>
      </c>
      <c r="H13" s="1">
        <f>H14+H30-H38-H52</f>
        <v>357762.88000000053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45624</v>
      </c>
      <c r="H14" s="2">
        <f>SUM(H15:H29)</f>
        <v>289961.97000000055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500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850214.26+50313.45-850214.26+954983.37-954983.37+6886.55</f>
        <v>57199.999999999956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25584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2438168.95-2214898.11-209095.24+25772+20332+1270319.92-1206012.51+1264381.76-209312.61+272186.68-1357496.53-800-26418.77+826978.2+645128.91-1177113.07-210000-3090-130034.12-4320+1531558.58+1092585.92-130000-2428539.65</f>
        <v>80282.310000000056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</f>
        <v>107041.60000000018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45624</v>
      </c>
      <c r="H30" s="2">
        <f>H31+H32+H33+H34+H36+H37+H35</f>
        <v>178893.65999999997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</f>
        <v>10823.950000000026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45624</v>
      </c>
      <c r="H38" s="3">
        <f>SUM(H39:H51)</f>
        <v>111092.75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57200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25584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15518+12703+81.75+6</f>
        <v>28308.75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45624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45624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</f>
        <v>676544.66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1034307.5400000005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2024-11-29T06:30:26Z</dcterms:modified>
  <cp:category/>
  <cp:contentStatus/>
</cp:coreProperties>
</file>